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10" yWindow="-110" windowWidth="19420" windowHeight="11020"/>
  </bookViews>
  <sheets>
    <sheet name="CARES LOAN" sheetId="1" r:id="rId1"/>
    <sheet name="Tables" sheetId="2" r:id="rId2"/>
  </sheets>
  <definedNames>
    <definedName name="Exptype">Table13[Expense Type]</definedName>
    <definedName name="NonPayrollType">Table6[NonPayroll Type]</definedName>
    <definedName name="Pay_or_Nonpayroll">#REF!</definedName>
    <definedName name="Payroll">Tables!#REF!</definedName>
    <definedName name="Payroll_or_NonPayroll">Tables!$C:$C</definedName>
    <definedName name="_xlnm.Print_Area" localSheetId="0">'CARES LOAN'!$A$1:$M$102</definedName>
    <definedName name="Type">#REF!</definedName>
  </definedNames>
  <calcPr calcId="191029"/>
  <extLst xmlns:x15="http://schemas.microsoft.com/office/spreadsheetml/2010/11/main">
    <ext xmlns:x14="http://schemas.microsoft.com/office/spreadsheetml/2009/9/main" uri="{79F54976-1DA5-4618-B147-4CDE4B953A38}">
      <x14:workbookPr defaultImageDpi="32767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/>
  <c r="G6"/>
  <c r="L17"/>
  <c r="L16"/>
  <c r="M2"/>
  <c r="L14" s="1"/>
  <c r="M1"/>
  <c r="L13" s="1"/>
</calcChain>
</file>

<file path=xl/sharedStrings.xml><?xml version="1.0" encoding="utf-8"?>
<sst xmlns="http://schemas.openxmlformats.org/spreadsheetml/2006/main" count="33" uniqueCount="32">
  <si>
    <t>CARES LOAN TRACKER</t>
  </si>
  <si>
    <t>Total Loan Amount</t>
  </si>
  <si>
    <t>% of Loan mandated to Payroll (75% of total loan)</t>
  </si>
  <si>
    <t>% of Loan allowed for non-payroll (25% of total loan)</t>
  </si>
  <si>
    <t>Date</t>
  </si>
  <si>
    <t>Payroll</t>
  </si>
  <si>
    <t>Amount</t>
  </si>
  <si>
    <t>Loan Balance</t>
  </si>
  <si>
    <t>Rent</t>
  </si>
  <si>
    <t>Mortgage Interest</t>
  </si>
  <si>
    <t>Interest from other debt before Feb15</t>
  </si>
  <si>
    <t>Electricity</t>
  </si>
  <si>
    <t>Water</t>
  </si>
  <si>
    <t>Gas</t>
  </si>
  <si>
    <t>Telephone</t>
  </si>
  <si>
    <t>Internet access</t>
  </si>
  <si>
    <t>Transportation</t>
  </si>
  <si>
    <t>NonPayroll Type</t>
  </si>
  <si>
    <t>Health Insurance Premium (employer portion)</t>
  </si>
  <si>
    <t>NonPayroll</t>
  </si>
  <si>
    <t>Expense Type</t>
  </si>
  <si>
    <t>If Payroll, run date?</t>
  </si>
  <si>
    <t>Remaining Payroll</t>
  </si>
  <si>
    <t>Remaining NonPayroll</t>
  </si>
  <si>
    <t>( Utilize the "Tab" key from this column to add a new line)</t>
  </si>
  <si>
    <t>If non payroll, define.</t>
  </si>
  <si>
    <t>Payable to:</t>
  </si>
  <si>
    <t>Expense Type:</t>
  </si>
  <si>
    <t>Current Payroll %</t>
  </si>
  <si>
    <t>Current NonPayroll %</t>
  </si>
  <si>
    <t>staff</t>
  </si>
  <si>
    <t>Click into cell, then use dropdown arrow on right side of your cell (not the one on the black header)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</si>
</sst>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3" borderId="1" xfId="0" applyFont="1" applyFill="1" applyBorder="1"/>
    <xf numFmtId="0" fontId="0" fillId="0" borderId="1" xfId="0" applyFont="1" applyBorder="1"/>
    <xf numFmtId="44" fontId="0" fillId="0" borderId="0" xfId="0" applyNumberFormat="1"/>
    <xf numFmtId="14" fontId="0" fillId="0" borderId="0" xfId="0" applyNumberFormat="1"/>
    <xf numFmtId="44" fontId="0" fillId="0" borderId="0" xfId="1" applyFont="1"/>
    <xf numFmtId="0" fontId="0" fillId="0" borderId="2" xfId="0" applyFont="1" applyBorder="1"/>
    <xf numFmtId="44" fontId="0" fillId="2" borderId="3" xfId="1" applyFont="1" applyFill="1" applyBorder="1"/>
    <xf numFmtId="0" fontId="0" fillId="5" borderId="4" xfId="0" applyFill="1" applyBorder="1"/>
    <xf numFmtId="0" fontId="0" fillId="5" borderId="5" xfId="0" applyFill="1" applyBorder="1"/>
    <xf numFmtId="44" fontId="0" fillId="5" borderId="6" xfId="1" applyFont="1" applyFill="1" applyBorder="1"/>
    <xf numFmtId="0" fontId="0" fillId="4" borderId="7" xfId="0" applyFill="1" applyBorder="1"/>
    <xf numFmtId="0" fontId="0" fillId="4" borderId="8" xfId="0" applyFill="1" applyBorder="1"/>
    <xf numFmtId="44" fontId="0" fillId="4" borderId="9" xfId="1" applyFont="1" applyFill="1" applyBorder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10" fontId="4" fillId="7" borderId="0" xfId="2" applyNumberFormat="1" applyFont="1" applyFill="1"/>
    <xf numFmtId="10" fontId="4" fillId="8" borderId="0" xfId="2" applyNumberFormat="1" applyFont="1" applyFill="1"/>
    <xf numFmtId="0" fontId="2" fillId="9" borderId="0" xfId="0" applyFont="1" applyFill="1" applyAlignment="1">
      <alignment horizontal="center" wrapText="1"/>
    </xf>
    <xf numFmtId="0" fontId="5" fillId="6" borderId="0" xfId="0" applyFont="1" applyFill="1"/>
    <xf numFmtId="0" fontId="4" fillId="6" borderId="0" xfId="0" applyFont="1" applyFill="1"/>
    <xf numFmtId="44" fontId="4" fillId="6" borderId="0" xfId="0" applyNumberFormat="1" applyFont="1" applyFill="1"/>
    <xf numFmtId="0" fontId="5" fillId="7" borderId="0" xfId="0" applyFont="1" applyFill="1"/>
    <xf numFmtId="0" fontId="4" fillId="7" borderId="0" xfId="0" applyFont="1" applyFill="1"/>
    <xf numFmtId="44" fontId="4" fillId="7" borderId="0" xfId="0" applyNumberFormat="1" applyFont="1" applyFill="1"/>
    <xf numFmtId="0" fontId="5" fillId="8" borderId="0" xfId="0" applyFont="1" applyFill="1"/>
    <xf numFmtId="0" fontId="4" fillId="8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19" formatCode="m/d/yyyy"/>
    </dxf>
    <dxf>
      <numFmt numFmtId="19" formatCode="m/d/yyyy"/>
    </dxf>
    <dxf>
      <numFmt numFmtId="19" formatCode="m/d/yyyy"/>
    </dxf>
    <dxf>
      <alignment horizontal="general" vertical="bottom" textRotation="0" wrapText="1" indent="0" relativeIndent="255" justifyLastLine="0" shrinkToFit="0" readingOrder="0"/>
    </dxf>
    <dxf>
      <fill>
        <patternFill>
          <bgColor rgb="FF99CCFF"/>
        </patternFill>
      </fill>
    </dxf>
    <dxf>
      <fill>
        <patternFill>
          <bgColor rgb="FFFFCC9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FFCC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4:G6" totalsRowShown="0" headerRowDxfId="8">
  <autoFilter ref="A4:G6"/>
  <tableColumns count="7">
    <tableColumn id="1" name="Date" dataDxfId="7"/>
    <tableColumn id="2" name="Expense Type:" dataDxfId="6"/>
    <tableColumn id="3" name="Payable to:"/>
    <tableColumn id="4" name="If Payroll, run date?" dataDxfId="5"/>
    <tableColumn id="5" name="If non payroll, define."/>
    <tableColumn id="6" name="Amount" dataDxfId="4" dataCellStyle="Currency"/>
    <tableColumn id="7" name="Loan Balance" dataDxfId="3">
      <calculatedColumnFormula>SUM(G4-F5)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1:B11" totalsRowShown="0" dataDxfId="2" tableBorderDxfId="1">
  <autoFilter ref="B1:B11"/>
  <tableColumns count="1">
    <tableColumn id="1" name="NonPayroll Typ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D1:D3" totalsRowShown="0">
  <autoFilter ref="D1:D3"/>
  <tableColumns count="1">
    <tableColumn id="1" name="Expense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E1" sqref="E1"/>
    </sheetView>
  </sheetViews>
  <sheetFormatPr defaultColWidth="11.1640625" defaultRowHeight="15.5"/>
  <cols>
    <col min="2" max="2" width="15.6640625" customWidth="1"/>
    <col min="3" max="3" width="19.1640625" customWidth="1"/>
    <col min="4" max="4" width="21" customWidth="1"/>
    <col min="5" max="5" width="22.33203125" customWidth="1"/>
    <col min="6" max="6" width="14" customWidth="1"/>
    <col min="7" max="7" width="16.1640625" customWidth="1"/>
    <col min="8" max="8" width="5.6640625" customWidth="1"/>
    <col min="11" max="11" width="12.1640625" bestFit="1" customWidth="1"/>
    <col min="12" max="12" width="26.5" customWidth="1"/>
    <col min="13" max="13" width="12.5" bestFit="1" customWidth="1"/>
  </cols>
  <sheetData>
    <row r="1" spans="1:13" ht="21.5" thickBot="1">
      <c r="A1" s="15" t="s">
        <v>0</v>
      </c>
      <c r="E1" s="1" t="s">
        <v>1</v>
      </c>
      <c r="F1" s="8"/>
      <c r="I1" s="9" t="s">
        <v>2</v>
      </c>
      <c r="J1" s="10"/>
      <c r="K1" s="10"/>
      <c r="L1" s="10"/>
      <c r="M1" s="11">
        <f>SUM(F1*0.75)</f>
        <v>0</v>
      </c>
    </row>
    <row r="2" spans="1:13" ht="16" thickBot="1">
      <c r="I2" s="12" t="s">
        <v>3</v>
      </c>
      <c r="J2" s="13"/>
      <c r="K2" s="13"/>
      <c r="L2" s="13"/>
      <c r="M2" s="14">
        <f>SUM(F1*0.25)</f>
        <v>0</v>
      </c>
    </row>
    <row r="3" spans="1:13" ht="36.5">
      <c r="B3" t="s">
        <v>31</v>
      </c>
      <c r="G3" s="21" t="s">
        <v>24</v>
      </c>
    </row>
    <row r="4" spans="1:13">
      <c r="A4" s="16" t="s">
        <v>4</v>
      </c>
      <c r="B4" s="17" t="s">
        <v>27</v>
      </c>
      <c r="C4" s="17" t="s">
        <v>26</v>
      </c>
      <c r="D4" s="17" t="s">
        <v>21</v>
      </c>
      <c r="E4" s="17" t="s">
        <v>25</v>
      </c>
      <c r="F4" s="16" t="s">
        <v>6</v>
      </c>
      <c r="G4" s="16" t="s">
        <v>7</v>
      </c>
    </row>
    <row r="5" spans="1:13">
      <c r="A5" s="5">
        <v>43922</v>
      </c>
      <c r="B5" s="5" t="s">
        <v>5</v>
      </c>
      <c r="C5" t="s">
        <v>30</v>
      </c>
      <c r="D5" s="5"/>
      <c r="F5" s="6"/>
      <c r="G5" s="4">
        <f>SUM(F1-F5)</f>
        <v>0</v>
      </c>
    </row>
    <row r="6" spans="1:13">
      <c r="A6" s="18"/>
      <c r="B6" s="18"/>
      <c r="D6" s="18"/>
      <c r="F6" s="6"/>
      <c r="G6" s="4">
        <f>SUM(G5-F6)</f>
        <v>0</v>
      </c>
    </row>
    <row r="7" spans="1:13">
      <c r="A7" s="5"/>
      <c r="B7" s="5"/>
      <c r="D7" s="5"/>
      <c r="F7" s="6"/>
      <c r="G7" s="4"/>
    </row>
    <row r="8" spans="1:13">
      <c r="A8" s="5"/>
      <c r="B8" s="5"/>
      <c r="D8" s="5"/>
      <c r="F8" s="6"/>
      <c r="G8" s="4"/>
    </row>
    <row r="9" spans="1:13">
      <c r="A9" s="5"/>
      <c r="B9" s="5"/>
      <c r="D9" s="5"/>
      <c r="F9" s="6"/>
      <c r="G9" s="4"/>
    </row>
    <row r="10" spans="1:13">
      <c r="A10" s="5"/>
      <c r="B10" s="5"/>
      <c r="D10" s="5"/>
      <c r="F10" s="6"/>
      <c r="G10" s="4"/>
    </row>
    <row r="11" spans="1:13">
      <c r="A11" s="5"/>
      <c r="B11" s="5"/>
      <c r="D11" s="5"/>
      <c r="F11" s="6"/>
      <c r="G11" s="4"/>
    </row>
    <row r="12" spans="1:13">
      <c r="A12" s="5"/>
      <c r="B12" s="5"/>
      <c r="D12" s="5"/>
      <c r="F12" s="6"/>
      <c r="G12" s="4"/>
    </row>
    <row r="13" spans="1:13" ht="23.5">
      <c r="A13" s="5"/>
      <c r="B13" s="5"/>
      <c r="D13" s="5"/>
      <c r="F13" s="6"/>
      <c r="G13" s="4"/>
      <c r="J13" s="22" t="s">
        <v>22</v>
      </c>
      <c r="K13" s="23"/>
      <c r="L13" s="24">
        <f>M1-(SUMIF(B5:B69,"Payroll",F5:F69))</f>
        <v>0</v>
      </c>
    </row>
    <row r="14" spans="1:13" ht="23.5">
      <c r="A14" s="5"/>
      <c r="B14" s="5"/>
      <c r="D14" s="5"/>
      <c r="F14" s="6"/>
      <c r="G14" s="4"/>
      <c r="J14" s="25" t="s">
        <v>23</v>
      </c>
      <c r="K14" s="26"/>
      <c r="L14" s="27">
        <f>M2-(SUMIF(B5:B244,"NonPayroll",F5:F244))</f>
        <v>0</v>
      </c>
    </row>
    <row r="15" spans="1:13">
      <c r="A15" s="5"/>
      <c r="B15" s="5"/>
      <c r="D15" s="5"/>
      <c r="F15" s="6"/>
      <c r="G15" s="4"/>
    </row>
    <row r="16" spans="1:13" ht="23.5">
      <c r="A16" s="5"/>
      <c r="B16" s="5"/>
      <c r="D16" s="5"/>
      <c r="F16" s="6"/>
      <c r="G16" s="4"/>
      <c r="J16" s="28" t="s">
        <v>28</v>
      </c>
      <c r="K16" s="29"/>
      <c r="L16" s="20" t="e">
        <f>((SUMIF(B5:B72,"Payroll",F5:F72))/SUM(F5:F72))</f>
        <v>#DIV/0!</v>
      </c>
    </row>
    <row r="17" spans="1:12" ht="23.5">
      <c r="A17" s="5"/>
      <c r="B17" s="5"/>
      <c r="D17" s="5"/>
      <c r="F17" s="6"/>
      <c r="G17" s="4"/>
      <c r="J17" s="25" t="s">
        <v>29</v>
      </c>
      <c r="K17" s="26"/>
      <c r="L17" s="19" t="e">
        <f>((SUMIF(B5:B72,"NonPayroll",F5:F72))/SUM(F5:F72))</f>
        <v>#DIV/0!</v>
      </c>
    </row>
    <row r="18" spans="1:12">
      <c r="A18" s="5"/>
      <c r="B18" s="5"/>
      <c r="D18" s="5"/>
      <c r="F18" s="6"/>
      <c r="G18" s="4"/>
    </row>
    <row r="19" spans="1:12">
      <c r="A19" s="5"/>
      <c r="B19" s="5"/>
      <c r="D19" s="5"/>
      <c r="F19" s="6"/>
      <c r="G19" s="4"/>
    </row>
    <row r="20" spans="1:12">
      <c r="A20" s="5"/>
      <c r="B20" s="5"/>
      <c r="D20" s="5"/>
      <c r="F20" s="6"/>
      <c r="G20" s="4"/>
    </row>
    <row r="21" spans="1:12">
      <c r="A21" s="5"/>
      <c r="B21" s="5"/>
      <c r="D21" s="5"/>
      <c r="F21" s="6"/>
      <c r="G21" s="4"/>
    </row>
    <row r="22" spans="1:12">
      <c r="A22" s="5"/>
      <c r="B22" s="5"/>
      <c r="D22" s="5"/>
      <c r="F22" s="6"/>
      <c r="G22" s="4"/>
    </row>
    <row r="23" spans="1:12">
      <c r="A23" s="5"/>
      <c r="B23" s="5"/>
      <c r="D23" s="5"/>
      <c r="F23" s="6"/>
      <c r="G23" s="4"/>
    </row>
    <row r="24" spans="1:12">
      <c r="A24" s="5"/>
      <c r="B24" s="5"/>
      <c r="D24" s="5"/>
      <c r="F24" s="6"/>
      <c r="G24" s="4"/>
    </row>
    <row r="25" spans="1:12">
      <c r="A25" s="5"/>
      <c r="B25" s="5"/>
      <c r="D25" s="5"/>
      <c r="F25" s="6"/>
      <c r="G25" s="4"/>
    </row>
    <row r="26" spans="1:12">
      <c r="A26" s="5"/>
      <c r="B26" s="5"/>
      <c r="D26" s="5"/>
      <c r="F26" s="6"/>
      <c r="G26" s="4"/>
    </row>
    <row r="27" spans="1:12">
      <c r="A27" s="5"/>
      <c r="B27" s="5"/>
      <c r="D27" s="5"/>
      <c r="F27" s="6"/>
      <c r="G27" s="4"/>
    </row>
    <row r="28" spans="1:12">
      <c r="A28" s="5"/>
      <c r="B28" s="5"/>
      <c r="D28" s="5"/>
      <c r="F28" s="6"/>
      <c r="G28" s="4"/>
    </row>
    <row r="29" spans="1:12">
      <c r="A29" s="5"/>
      <c r="B29" s="5"/>
      <c r="D29" s="5"/>
      <c r="F29" s="6"/>
      <c r="G29" s="4"/>
    </row>
    <row r="30" spans="1:12">
      <c r="A30" s="5"/>
      <c r="B30" s="5"/>
      <c r="D30" s="5"/>
      <c r="F30" s="6"/>
      <c r="G30" s="4"/>
    </row>
    <row r="31" spans="1:12">
      <c r="A31" s="5"/>
      <c r="B31" s="5"/>
      <c r="D31" s="5"/>
      <c r="F31" s="6"/>
      <c r="G31" s="4"/>
    </row>
  </sheetData>
  <conditionalFormatting sqref="G5:G31">
    <cfRule type="expression" dxfId="11" priority="3" stopIfTrue="1">
      <formula>$C$5&gt;0</formula>
    </cfRule>
  </conditionalFormatting>
  <conditionalFormatting sqref="B5:B94">
    <cfRule type="cellIs" dxfId="10" priority="1" operator="equal">
      <formula>"NonPayroll"</formula>
    </cfRule>
    <cfRule type="cellIs" dxfId="9" priority="2" operator="equal">
      <formula>"Payroll"</formula>
    </cfRule>
  </conditionalFormatting>
  <dataValidations count="2">
    <dataValidation type="list" allowBlank="1" showInputMessage="1" showErrorMessage="1" sqref="E5:E31">
      <formula1>NonPayrollType</formula1>
    </dataValidation>
    <dataValidation type="list" allowBlank="1" showInputMessage="1" showErrorMessage="1" sqref="B5:B31">
      <formula1>Exptype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D11"/>
  <sheetViews>
    <sheetView showFormulas="1" workbookViewId="0">
      <selection activeCell="D2" sqref="D2"/>
    </sheetView>
  </sheetViews>
  <sheetFormatPr defaultColWidth="11.1640625" defaultRowHeight="15.5"/>
  <cols>
    <col min="1" max="1" width="18.1640625" customWidth="1"/>
    <col min="2" max="2" width="17" customWidth="1"/>
    <col min="4" max="4" width="14.83203125" customWidth="1"/>
  </cols>
  <sheetData>
    <row r="1" spans="2:4">
      <c r="B1" t="s">
        <v>17</v>
      </c>
      <c r="D1" t="s">
        <v>20</v>
      </c>
    </row>
    <row r="2" spans="2:4">
      <c r="B2" t="s">
        <v>8</v>
      </c>
      <c r="D2" t="s">
        <v>5</v>
      </c>
    </row>
    <row r="3" spans="2:4">
      <c r="B3" t="s">
        <v>9</v>
      </c>
      <c r="D3" t="s">
        <v>19</v>
      </c>
    </row>
    <row r="4" spans="2:4">
      <c r="B4" t="s">
        <v>18</v>
      </c>
    </row>
    <row r="5" spans="2:4">
      <c r="B5" s="3" t="s">
        <v>10</v>
      </c>
    </row>
    <row r="6" spans="2:4">
      <c r="B6" s="2" t="s">
        <v>11</v>
      </c>
    </row>
    <row r="7" spans="2:4">
      <c r="B7" s="3" t="s">
        <v>12</v>
      </c>
    </row>
    <row r="8" spans="2:4">
      <c r="B8" s="2" t="s">
        <v>13</v>
      </c>
    </row>
    <row r="9" spans="2:4">
      <c r="B9" s="3" t="s">
        <v>14</v>
      </c>
    </row>
    <row r="10" spans="2:4">
      <c r="B10" s="2" t="s">
        <v>15</v>
      </c>
    </row>
    <row r="11" spans="2:4">
      <c r="B11" s="7" t="s">
        <v>16</v>
      </c>
    </row>
  </sheetData>
  <dataValidations count="1">
    <dataValidation type="list" allowBlank="1" showInputMessage="1" showErrorMessage="1" sqref="B1:B1048576">
      <formula1>NonPayrollType</formula1>
    </dataValidation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F2126F1FF4AF4E9BACB22AEE8C377C" ma:contentTypeVersion="12" ma:contentTypeDescription="Create a new document." ma:contentTypeScope="" ma:versionID="27fcc69d2fe6614482cad6a54a1457c1">
  <xsd:schema xmlns:xsd="http://www.w3.org/2001/XMLSchema" xmlns:xs="http://www.w3.org/2001/XMLSchema" xmlns:p="http://schemas.microsoft.com/office/2006/metadata/properties" xmlns:ns3="771ce202-8a12-4b6f-ba2b-2a765dc3c812" xmlns:ns4="8b144022-0bd4-441c-bbd0-dfa29f1a3fa7" targetNamespace="http://schemas.microsoft.com/office/2006/metadata/properties" ma:root="true" ma:fieldsID="b2c34fca030d6b37063250557e0f61d2" ns3:_="" ns4:_="">
    <xsd:import namespace="771ce202-8a12-4b6f-ba2b-2a765dc3c812"/>
    <xsd:import namespace="8b144022-0bd4-441c-bbd0-dfa29f1a3fa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ce202-8a12-4b6f-ba2b-2a765dc3c8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4022-0bd4-441c-bbd0-dfa29f1a3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A6687-79FD-4D3E-9501-7B1F46659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C8B6D-9191-4968-866A-9A5EFFC2B005}">
  <ds:schemaRefs>
    <ds:schemaRef ds:uri="771ce202-8a12-4b6f-ba2b-2a765dc3c8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8b144022-0bd4-441c-bbd0-dfa29f1a3fa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173F0F-D46F-4CF5-A20A-77AE88E0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1ce202-8a12-4b6f-ba2b-2a765dc3c812"/>
    <ds:schemaRef ds:uri="8b144022-0bd4-441c-bbd0-dfa29f1a3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CARES LOAN</vt:lpstr>
      <vt:lpstr>Tables</vt:lpstr>
      <vt:lpstr>Exptype</vt:lpstr>
      <vt:lpstr>NonPayrollType</vt:lpstr>
      <vt:lpstr>Payroll_or_NonPayroll</vt:lpstr>
      <vt:lpstr>'CARES LOAN'!Print_Area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michaels</dc:creator>
  <cp:lastModifiedBy>Dawn Jacobson</cp:lastModifiedBy>
  <dcterms:created xsi:type="dcterms:W3CDTF">2020-04-02T19:25:53Z</dcterms:created>
  <dcterms:modified xsi:type="dcterms:W3CDTF">2020-04-27T22:06:17Z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0x010100DEF2126F1FF4AF4E9BACB22AEE8C377C</vt:lpwstr>
  </property>
</Properties>
</file>